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<sst xmlns="http://schemas.openxmlformats.org/spreadsheetml/2006/main" count="55" uniqueCount="32">
  <si>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</si>
  <si>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апреля 2019 г.</t>
  </si>
  <si>
    <t>КГУ "Игликская основная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</si>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</sst>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0.0"/>
  </numFmts>
  <fonts count="7">
    <font>
      <sz val="10"/>
      <name val="Arial Cyr"/>
      <family val="0"/>
    </font>
    <font>
      <b/>
      <sz val="16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i/>
      <sz val="1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39" sqref="G39"/>
    </sheetView>
  </sheetViews>
  <sheetFormatPr defaultColWidth="9.00390625" defaultRowHeight="12.75"/>
  <cols>
    <col min="1" max="1" width="56.625" style="0" customWidth="1"/>
    <col min="2" max="2" width="11.25390625" style="0" customWidth="1"/>
    <col min="3" max="3" width="14.375" style="0" customWidth="1"/>
    <col min="4" max="4" width="15.625" style="0" customWidth="1"/>
    <col min="5" max="5" width="14.0039062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 ht="12.7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11" t="s">
        <v>7</v>
      </c>
      <c r="D9" s="11"/>
      <c r="E9" s="11"/>
    </row>
    <row r="10" spans="1:5" ht="81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>
      <c r="A11" s="14" t="s">
        <v>11</v>
      </c>
      <c r="B11" s="15" t="s">
        <v>12</v>
      </c>
      <c r="C11" s="16">
        <v>46</v>
      </c>
      <c r="D11" s="16">
        <v>46</v>
      </c>
      <c r="E11" s="16">
        <v>46</v>
      </c>
    </row>
    <row r="12" spans="1:5" ht="25.5">
      <c r="A12" s="17" t="s">
        <v>13</v>
      </c>
      <c r="B12" s="15" t="s">
        <v>14</v>
      </c>
      <c r="C12" s="16">
        <f>(C13-C32)/C11</f>
        <v>960.2608695652174</v>
      </c>
      <c r="D12" s="16">
        <f>(D13-D32)/D11</f>
        <v>962.804347826087</v>
      </c>
      <c r="E12" s="16">
        <f>(E13-E32)/E11</f>
        <v>237.38478260869567</v>
      </c>
    </row>
    <row r="13" spans="1:5" ht="25.5">
      <c r="A13" s="14" t="s">
        <v>15</v>
      </c>
      <c r="B13" s="15" t="s">
        <v>14</v>
      </c>
      <c r="C13" s="16">
        <f>C15+C29+C30+C31+C32+C33</f>
        <v>44322</v>
      </c>
      <c r="D13" s="16">
        <f>C13</f>
        <v>44322</v>
      </c>
      <c r="E13" s="16">
        <f>E15+E29+E30+E31+E32+E33</f>
        <v>10952.7</v>
      </c>
    </row>
    <row r="14" spans="1:5" ht="20.25">
      <c r="A14" s="18" t="s">
        <v>16</v>
      </c>
      <c r="B14" s="19"/>
      <c r="C14" s="16">
        <v>0</v>
      </c>
      <c r="D14" s="16">
        <f>C14</f>
        <v>0</v>
      </c>
      <c r="E14" s="16">
        <v>0</v>
      </c>
    </row>
    <row r="15" spans="1:5" ht="25.5">
      <c r="A15" s="14" t="s">
        <v>17</v>
      </c>
      <c r="B15" s="15" t="s">
        <v>14</v>
      </c>
      <c r="C15" s="16">
        <f>C17+C20+C23+C26</f>
        <v>37032</v>
      </c>
      <c r="D15" s="16">
        <f>D17+D20+D23+D26</f>
        <v>9258</v>
      </c>
      <c r="E15" s="16">
        <f>E17+E20+E23+E26</f>
        <v>9258</v>
      </c>
    </row>
    <row r="16" spans="1:5" ht="20.25">
      <c r="A16" s="18" t="s">
        <v>18</v>
      </c>
      <c r="B16" s="19"/>
      <c r="C16" s="16">
        <v>0</v>
      </c>
      <c r="D16" s="16">
        <f>C16</f>
        <v>0</v>
      </c>
      <c r="E16" s="16">
        <v>0</v>
      </c>
    </row>
    <row r="17" spans="1:5" ht="25.5">
      <c r="A17" s="20" t="s">
        <v>19</v>
      </c>
      <c r="B17" s="21" t="s">
        <v>14</v>
      </c>
      <c r="C17" s="16">
        <v>2824</v>
      </c>
      <c r="D17" s="16">
        <v>706</v>
      </c>
      <c r="E17" s="16">
        <v>706.2</v>
      </c>
    </row>
    <row r="18" spans="1:5" ht="20.25">
      <c r="A18" s="22" t="s">
        <v>20</v>
      </c>
      <c r="B18" s="23" t="s">
        <v>21</v>
      </c>
      <c r="C18" s="24">
        <v>2</v>
      </c>
      <c r="D18" s="16">
        <f>C18</f>
        <v>2</v>
      </c>
      <c r="E18" s="24">
        <v>2</v>
      </c>
    </row>
    <row r="19" spans="1:5" ht="20.25">
      <c r="A19" s="22" t="s">
        <v>22</v>
      </c>
      <c r="B19" s="21" t="s">
        <v>23</v>
      </c>
      <c r="C19" s="16">
        <f>C17/C18/12*1000</f>
        <v>117666.66666666667</v>
      </c>
      <c r="D19" s="16">
        <f>D17*1000/3/D18</f>
        <v>117666.66666666667</v>
      </c>
      <c r="E19" s="16">
        <f>E17*1000/3/E18</f>
        <v>117700</v>
      </c>
    </row>
    <row r="20" spans="1:5" ht="25.5">
      <c r="A20" s="20" t="s">
        <v>24</v>
      </c>
      <c r="B20" s="21" t="s">
        <v>14</v>
      </c>
      <c r="C20" s="16">
        <v>22456</v>
      </c>
      <c r="D20" s="16">
        <v>5614</v>
      </c>
      <c r="E20" s="16">
        <v>5614.3</v>
      </c>
    </row>
    <row r="21" spans="1:5" ht="20.25">
      <c r="A21" s="22" t="s">
        <v>20</v>
      </c>
      <c r="B21" s="23" t="s">
        <v>21</v>
      </c>
      <c r="C21" s="24">
        <v>14</v>
      </c>
      <c r="D21" s="16">
        <v>14</v>
      </c>
      <c r="E21" s="24">
        <v>14</v>
      </c>
    </row>
    <row r="22" spans="1:5" ht="20.25">
      <c r="A22" s="17" t="s">
        <v>22</v>
      </c>
      <c r="B22" s="15" t="s">
        <v>23</v>
      </c>
      <c r="C22" s="16">
        <f>C20/C21/12*1000</f>
        <v>133666.66666666666</v>
      </c>
      <c r="D22" s="16">
        <f>D20*1000/3/D21</f>
        <v>133666.66666666666</v>
      </c>
      <c r="E22" s="16">
        <f>E20*1000/3/E21</f>
        <v>133673.80952380953</v>
      </c>
    </row>
    <row r="23" spans="1:5" ht="59.25" customHeight="1">
      <c r="A23" s="25" t="s">
        <v>25</v>
      </c>
      <c r="B23" s="15" t="s">
        <v>14</v>
      </c>
      <c r="C23" s="16">
        <v>1760</v>
      </c>
      <c r="D23" s="16">
        <v>440</v>
      </c>
      <c r="E23" s="16">
        <v>439.9</v>
      </c>
    </row>
    <row r="24" spans="1:5" ht="20.25">
      <c r="A24" s="17" t="s">
        <v>20</v>
      </c>
      <c r="B24" s="26" t="s">
        <v>21</v>
      </c>
      <c r="C24" s="24">
        <v>2</v>
      </c>
      <c r="D24" s="16">
        <v>2</v>
      </c>
      <c r="E24" s="24">
        <v>2</v>
      </c>
    </row>
    <row r="25" spans="1:5" ht="20.25">
      <c r="A25" s="17" t="s">
        <v>22</v>
      </c>
      <c r="B25" s="15" t="s">
        <v>23</v>
      </c>
      <c r="C25" s="16">
        <f>C23/C24/12*1000</f>
        <v>73333.33333333333</v>
      </c>
      <c r="D25" s="16">
        <f>D23*1000/3/D24</f>
        <v>73333.33333333333</v>
      </c>
      <c r="E25" s="16">
        <f>E23*1000/3/E24</f>
        <v>73316.66666666667</v>
      </c>
    </row>
    <row r="26" spans="1:5" ht="25.5">
      <c r="A26" s="27" t="s">
        <v>26</v>
      </c>
      <c r="B26" s="15" t="s">
        <v>14</v>
      </c>
      <c r="C26" s="16">
        <v>9992</v>
      </c>
      <c r="D26" s="16">
        <v>2498</v>
      </c>
      <c r="E26" s="16">
        <v>2497.6</v>
      </c>
    </row>
    <row r="27" spans="1:5" ht="20.25">
      <c r="A27" s="17" t="s">
        <v>20</v>
      </c>
      <c r="B27" s="26" t="s">
        <v>21</v>
      </c>
      <c r="C27" s="24">
        <v>15</v>
      </c>
      <c r="D27" s="16">
        <v>15</v>
      </c>
      <c r="E27" s="24">
        <v>15</v>
      </c>
    </row>
    <row r="28" spans="1:5" ht="20.25">
      <c r="A28" s="17" t="s">
        <v>22</v>
      </c>
      <c r="B28" s="15" t="s">
        <v>23</v>
      </c>
      <c r="C28" s="16">
        <f>C26/C27/12*1000</f>
        <v>55511.11111111111</v>
      </c>
      <c r="D28" s="16">
        <f>D26*1000/3/D27</f>
        <v>55511.11111111111</v>
      </c>
      <c r="E28" s="16">
        <f>E26*1000/3/E27</f>
        <v>55502.222222222226</v>
      </c>
    </row>
    <row r="29" spans="1:5" ht="25.5">
      <c r="A29" s="14" t="s">
        <v>27</v>
      </c>
      <c r="B29" s="15" t="s">
        <v>14</v>
      </c>
      <c r="C29" s="16">
        <v>4440</v>
      </c>
      <c r="D29" s="16">
        <v>1110</v>
      </c>
      <c r="E29" s="16">
        <v>1100.7</v>
      </c>
    </row>
    <row r="30" spans="1:5" ht="57" customHeight="1">
      <c r="A30" s="28" t="s">
        <v>28</v>
      </c>
      <c r="B30" s="15" t="s">
        <v>14</v>
      </c>
      <c r="C30" s="16">
        <v>1200</v>
      </c>
      <c r="D30" s="16">
        <v>275</v>
      </c>
      <c r="E30" s="16">
        <v>275</v>
      </c>
    </row>
    <row r="31" spans="1:5" ht="42.75" customHeight="1">
      <c r="A31" s="28" t="s">
        <v>29</v>
      </c>
      <c r="B31" s="15" t="s">
        <v>14</v>
      </c>
      <c r="C31" s="16">
        <v>0</v>
      </c>
      <c r="D31" s="16">
        <f>C31</f>
        <v>0</v>
      </c>
      <c r="E31" s="16">
        <v>0</v>
      </c>
    </row>
    <row r="32" spans="1:5" ht="40.5" customHeight="1">
      <c r="A32" s="28" t="s">
        <v>30</v>
      </c>
      <c r="B32" s="15" t="s">
        <v>14</v>
      </c>
      <c r="C32" s="16">
        <v>150</v>
      </c>
      <c r="D32" s="16">
        <v>33</v>
      </c>
      <c r="E32" s="16">
        <v>33</v>
      </c>
    </row>
    <row r="33" spans="1:5" ht="56.25" customHeight="1">
      <c r="A33" s="28" t="s">
        <v>31</v>
      </c>
      <c r="B33" s="15" t="s">
        <v>14</v>
      </c>
      <c r="C33" s="16">
        <v>1500</v>
      </c>
      <c r="D33" s="16">
        <v>286</v>
      </c>
      <c r="E33" s="16">
        <v>286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игликНМ</dc:creator>
  <cp:keywords/>
  <dc:description/>
  <cp:lastModifiedBy>игликНМ</cp:lastModifiedBy>
  <dcterms:created xsi:type="dcterms:W3CDTF">2019-04-26T04:43:15Z</dcterms:created>
  <dcterms:modified xsi:type="dcterms:W3CDTF">2019-04-26T04:46:30Z</dcterms:modified>
  <cp:category/>
  <cp:version/>
  <cp:contentType/>
  <cp:contentStatus/>
</cp:coreProperties>
</file>